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DOC.CAT.SEXO 15-I-II" sheetId="1" r:id="rId1"/>
  </sheets>
  <definedNames>
    <definedName name="_xlnm.Print_Area" localSheetId="0">'DOC.CAT.SEXO 15-I-II'!$A$1:$L$62</definedName>
  </definedNames>
  <calcPr fullCalcOnLoad="1"/>
</workbook>
</file>

<file path=xl/sharedStrings.xml><?xml version="1.0" encoding="utf-8"?>
<sst xmlns="http://schemas.openxmlformats.org/spreadsheetml/2006/main" count="74" uniqueCount="24">
  <si>
    <t>PERSONAL DOCENTE NOMBRADO POR CATEGORIA Y SEXO, SEGÚN FACULTAD</t>
  </si>
  <si>
    <t>CICLO ACADEMICO 2015-I</t>
  </si>
  <si>
    <t>FACULTAD</t>
  </si>
  <si>
    <t>P. PRINCIPAL</t>
  </si>
  <si>
    <t>P. ASOCIADO</t>
  </si>
  <si>
    <t>P. AUXILIAR</t>
  </si>
  <si>
    <t>TOTAL</t>
  </si>
  <si>
    <t>M</t>
  </si>
  <si>
    <t>F</t>
  </si>
  <si>
    <t>AGRONOMIA</t>
  </si>
  <si>
    <t>2015-I</t>
  </si>
  <si>
    <t>2015-II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</si>
  <si>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</si>
  <si>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</si>
  <si>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</si>
  <si>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</si>
  <si>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</si>
  <si>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</si>
  <si>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</si>
  <si>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Subtotales</t>
  </si>
  <si>
    <t>Oficina de Recursos Humanos - Unidad de Administración de Recursos Humanos</t>
  </si>
  <si>
    <t>CICLO ACADEMICO 2015-II</t>
  </si>
  <si>
    <t>PERSONAL DOCENTE NOMBRADO POR SEXO SEGÚN FACULTAD</t>
  </si>
  <si>
    <t>2015 - I  Y  2015 - II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</si>
</sst>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dd/mm/yyyy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Narrow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6.2"/>
      <color indexed="8"/>
      <name val="Calibri"/>
      <family val="2"/>
    </font>
    <font>
      <sz val="8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54" applyFont="1" applyFill="1" applyBorder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0" fontId="23" fillId="0" borderId="11" xfId="54" applyNumberFormat="1" applyFont="1" applyFill="1" applyBorder="1" applyAlignment="1" applyProtection="1">
      <alignment horizontal="center" vertical="center"/>
      <protection/>
    </xf>
    <xf numFmtId="0" fontId="23" fillId="0" borderId="12" xfId="54" applyNumberFormat="1" applyFont="1" applyFill="1" applyBorder="1" applyAlignment="1" applyProtection="1">
      <alignment horizontal="center" vertical="center"/>
      <protection/>
    </xf>
    <xf numFmtId="0" fontId="23" fillId="0" borderId="13" xfId="54" applyNumberFormat="1" applyFont="1" applyFill="1" applyBorder="1" applyAlignment="1" applyProtection="1">
      <alignment horizontal="center" vertical="center"/>
      <protection/>
    </xf>
    <xf numFmtId="0" fontId="23" fillId="0" borderId="14" xfId="54" applyNumberFormat="1" applyFont="1" applyFill="1" applyBorder="1" applyAlignment="1" applyProtection="1">
      <alignment horizontal="center" vertical="center"/>
      <protection/>
    </xf>
    <xf numFmtId="0" fontId="23" fillId="0" borderId="15" xfId="54" applyNumberFormat="1" applyFont="1" applyFill="1" applyBorder="1" applyAlignment="1" applyProtection="1">
      <alignment horizontal="center" vertical="center"/>
      <protection/>
    </xf>
    <xf numFmtId="0" fontId="23" fillId="0" borderId="16" xfId="54" applyNumberFormat="1" applyFont="1" applyFill="1" applyBorder="1" applyAlignment="1" applyProtection="1">
      <alignment horizontal="center" vertical="center"/>
      <protection/>
    </xf>
    <xf numFmtId="0" fontId="23" fillId="0" borderId="17" xfId="54" applyNumberFormat="1" applyFont="1" applyFill="1" applyBorder="1" applyAlignment="1" applyProtection="1">
      <alignment horizontal="center" vertical="center"/>
      <protection/>
    </xf>
    <xf numFmtId="0" fontId="23" fillId="0" borderId="18" xfId="54" applyNumberFormat="1" applyFont="1" applyFill="1" applyBorder="1" applyAlignment="1" applyProtection="1">
      <alignment horizontal="center" vertical="center"/>
      <protection/>
    </xf>
    <xf numFmtId="0" fontId="23" fillId="0" borderId="19" xfId="54" applyNumberFormat="1" applyFont="1" applyFill="1" applyBorder="1" applyAlignment="1" applyProtection="1">
      <alignment horizontal="center" vertical="center"/>
      <protection/>
    </xf>
    <xf numFmtId="0" fontId="24" fillId="0" borderId="0" xfId="54" applyNumberFormat="1" applyFont="1" applyFill="1" applyBorder="1" applyAlignment="1" applyProtection="1">
      <alignment horizontal="center" vertical="top"/>
      <protection/>
    </xf>
    <xf numFmtId="0" fontId="23" fillId="0" borderId="15" xfId="54" applyNumberFormat="1" applyFont="1" applyFill="1" applyBorder="1" applyAlignment="1" applyProtection="1">
      <alignment horizontal="center" vertical="center"/>
      <protection/>
    </xf>
    <xf numFmtId="0" fontId="23" fillId="0" borderId="16" xfId="54" applyNumberFormat="1" applyFont="1" applyFill="1" applyBorder="1" applyAlignment="1" applyProtection="1">
      <alignment horizontal="center" vertical="center"/>
      <protection/>
    </xf>
    <xf numFmtId="0" fontId="23" fillId="0" borderId="20" xfId="54" applyNumberFormat="1" applyFont="1" applyFill="1" applyBorder="1" applyAlignment="1" applyProtection="1">
      <alignment horizontal="center" vertical="center"/>
      <protection/>
    </xf>
    <xf numFmtId="0" fontId="23" fillId="0" borderId="21" xfId="54" applyNumberFormat="1" applyFont="1" applyFill="1" applyBorder="1" applyAlignment="1" applyProtection="1">
      <alignment horizontal="center" vertical="center"/>
      <protection/>
    </xf>
    <xf numFmtId="0" fontId="23" fillId="0" borderId="17" xfId="54" applyNumberFormat="1" applyFont="1" applyFill="1" applyBorder="1" applyAlignment="1" applyProtection="1">
      <alignment horizontal="center" vertical="center"/>
      <protection/>
    </xf>
    <xf numFmtId="0" fontId="23" fillId="0" borderId="22" xfId="54" applyFont="1" applyFill="1" applyBorder="1" applyAlignment="1">
      <alignment vertical="top"/>
      <protection/>
    </xf>
    <xf numFmtId="0" fontId="23" fillId="0" borderId="23" xfId="54" applyNumberFormat="1" applyFont="1" applyFill="1" applyBorder="1" applyAlignment="1">
      <alignment horizontal="center" vertical="center"/>
      <protection/>
    </xf>
    <xf numFmtId="0" fontId="25" fillId="0" borderId="24" xfId="54" applyNumberFormat="1" applyFont="1" applyFill="1" applyBorder="1" applyAlignment="1" applyProtection="1">
      <alignment horizontal="center" vertical="center"/>
      <protection/>
    </xf>
    <xf numFmtId="0" fontId="25" fillId="0" borderId="25" xfId="54" applyNumberFormat="1" applyFont="1" applyFill="1" applyBorder="1" applyAlignment="1" applyProtection="1">
      <alignment horizontal="center" vertical="center"/>
      <protection/>
    </xf>
    <xf numFmtId="0" fontId="23" fillId="0" borderId="26" xfId="54" applyNumberFormat="1" applyFont="1" applyFill="1" applyBorder="1" applyAlignment="1">
      <alignment horizontal="center" vertical="center"/>
      <protection/>
    </xf>
    <xf numFmtId="0" fontId="25" fillId="0" borderId="27" xfId="54" applyNumberFormat="1" applyFont="1" applyFill="1" applyBorder="1" applyAlignment="1" applyProtection="1">
      <alignment horizontal="center" vertical="center"/>
      <protection/>
    </xf>
    <xf numFmtId="0" fontId="25" fillId="0" borderId="28" xfId="54" applyNumberFormat="1" applyFont="1" applyFill="1" applyBorder="1" applyAlignment="1" applyProtection="1">
      <alignment horizontal="center" vertical="center"/>
      <protection/>
    </xf>
    <xf numFmtId="0" fontId="25" fillId="0" borderId="29" xfId="54" applyNumberFormat="1" applyFont="1" applyFill="1" applyBorder="1" applyAlignment="1" applyProtection="1">
      <alignment horizontal="center" vertical="center"/>
      <protection/>
    </xf>
    <xf numFmtId="0" fontId="26" fillId="0" borderId="0" xfId="54" applyNumberFormat="1" applyFont="1" applyFill="1" applyBorder="1" applyAlignment="1" applyProtection="1">
      <alignment horizontal="center" vertical="top"/>
      <protection/>
    </xf>
    <xf numFmtId="0" fontId="21" fillId="0" borderId="0" xfId="0" applyFont="1" applyAlignment="1">
      <alignment horizontal="center"/>
    </xf>
    <xf numFmtId="0" fontId="25" fillId="0" borderId="30" xfId="54" applyNumberFormat="1" applyFont="1" applyFill="1" applyBorder="1" applyAlignment="1" applyProtection="1">
      <alignment horizontal="center" vertical="center"/>
      <protection/>
    </xf>
    <xf numFmtId="0" fontId="25" fillId="0" borderId="31" xfId="54" applyNumberFormat="1" applyFont="1" applyFill="1" applyBorder="1" applyAlignment="1" applyProtection="1">
      <alignment horizontal="center" vertical="center"/>
      <protection/>
    </xf>
    <xf numFmtId="0" fontId="25" fillId="0" borderId="32" xfId="54" applyNumberFormat="1" applyFont="1" applyFill="1" applyBorder="1" applyAlignment="1" applyProtection="1">
      <alignment horizontal="center" vertical="center"/>
      <protection/>
    </xf>
    <xf numFmtId="0" fontId="25" fillId="0" borderId="33" xfId="54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4" fillId="0" borderId="22" xfId="54" applyFont="1" applyFill="1" applyBorder="1" applyAlignment="1">
      <alignment vertical="top"/>
      <protection/>
    </xf>
    <xf numFmtId="0" fontId="25" fillId="0" borderId="34" xfId="54" applyNumberFormat="1" applyFont="1" applyFill="1" applyBorder="1" applyAlignment="1" applyProtection="1">
      <alignment horizontal="center" vertical="center"/>
      <protection/>
    </xf>
    <xf numFmtId="0" fontId="25" fillId="0" borderId="35" xfId="54" applyNumberFormat="1" applyFont="1" applyFill="1" applyBorder="1" applyAlignment="1" applyProtection="1">
      <alignment horizontal="center" vertical="center"/>
      <protection/>
    </xf>
    <xf numFmtId="0" fontId="25" fillId="0" borderId="36" xfId="54" applyNumberFormat="1" applyFont="1" applyFill="1" applyBorder="1" applyAlignment="1" applyProtection="1">
      <alignment horizontal="center" vertical="center"/>
      <protection/>
    </xf>
    <xf numFmtId="0" fontId="25" fillId="0" borderId="11" xfId="54" applyNumberFormat="1" applyFont="1" applyFill="1" applyBorder="1" applyAlignment="1" applyProtection="1">
      <alignment vertical="top"/>
      <protection/>
    </xf>
    <xf numFmtId="0" fontId="23" fillId="0" borderId="12" xfId="54" applyNumberFormat="1" applyFont="1" applyFill="1" applyBorder="1" applyAlignment="1" applyProtection="1">
      <alignment horizontal="center" vertical="center"/>
      <protection/>
    </xf>
    <xf numFmtId="0" fontId="23" fillId="0" borderId="14" xfId="54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/>
    </xf>
    <xf numFmtId="0" fontId="25" fillId="0" borderId="37" xfId="54" applyNumberFormat="1" applyFont="1" applyFill="1" applyBorder="1" applyAlignment="1" applyProtection="1">
      <alignment horizontal="center" vertical="top"/>
      <protection/>
    </xf>
    <xf numFmtId="180" fontId="23" fillId="0" borderId="37" xfId="54" applyNumberFormat="1" applyFont="1" applyFill="1" applyBorder="1" applyAlignment="1" applyProtection="1">
      <alignment horizontal="center" vertical="top"/>
      <protection/>
    </xf>
    <xf numFmtId="0" fontId="25" fillId="0" borderId="37" xfId="54" applyNumberFormat="1" applyFont="1" applyFill="1" applyBorder="1" applyAlignment="1" applyProtection="1">
      <alignment vertical="top"/>
      <protection/>
    </xf>
    <xf numFmtId="0" fontId="23" fillId="0" borderId="37" xfId="54" applyNumberFormat="1" applyFont="1" applyFill="1" applyBorder="1" applyAlignment="1" applyProtection="1">
      <alignment vertical="top"/>
      <protection/>
    </xf>
    <xf numFmtId="0" fontId="24" fillId="0" borderId="0" xfId="54" applyNumberFormat="1" applyFont="1" applyFill="1" applyBorder="1" applyAlignment="1" applyProtection="1">
      <alignment vertical="top"/>
      <protection/>
    </xf>
    <xf numFmtId="0" fontId="22" fillId="0" borderId="0" xfId="54" applyFont="1" applyFill="1" applyBorder="1" applyAlignment="1">
      <alignment horizontal="center" vertical="top"/>
      <protection/>
    </xf>
    <xf numFmtId="0" fontId="22" fillId="0" borderId="0" xfId="54" applyFont="1" applyFill="1" applyAlignment="1">
      <alignment horizontal="center" vertical="top"/>
      <protection/>
    </xf>
    <xf numFmtId="0" fontId="22" fillId="0" borderId="0" xfId="54" applyFont="1" applyFill="1" applyBorder="1" applyAlignment="1">
      <alignment horizontal="center" vertical="top"/>
      <protection/>
    </xf>
    <xf numFmtId="0" fontId="23" fillId="0" borderId="38" xfId="54" applyFont="1" applyFill="1" applyBorder="1" applyAlignment="1">
      <alignment vertical="top"/>
      <protection/>
    </xf>
    <xf numFmtId="0" fontId="27" fillId="0" borderId="30" xfId="0" applyNumberFormat="1" applyFont="1" applyFill="1" applyBorder="1" applyAlignment="1" applyProtection="1">
      <alignment horizontal="center" vertical="top"/>
      <protection/>
    </xf>
    <xf numFmtId="0" fontId="25" fillId="0" borderId="13" xfId="54" applyNumberFormat="1" applyFont="1" applyFill="1" applyBorder="1" applyAlignment="1" applyProtection="1">
      <alignment vertical="top"/>
      <protection/>
    </xf>
    <xf numFmtId="0" fontId="23" fillId="0" borderId="13" xfId="54" applyNumberFormat="1" applyFont="1" applyFill="1" applyBorder="1" applyAlignment="1" applyProtection="1">
      <alignment horizontal="center" vertical="center"/>
      <protection/>
    </xf>
    <xf numFmtId="0" fontId="25" fillId="0" borderId="37" xfId="54" applyNumberFormat="1" applyFont="1" applyFill="1" applyBorder="1" applyAlignment="1" applyProtection="1">
      <alignment horizontal="center" vertical="center"/>
      <protection/>
    </xf>
    <xf numFmtId="0" fontId="23" fillId="0" borderId="37" xfId="54" applyNumberFormat="1" applyFont="1" applyFill="1" applyBorder="1" applyAlignment="1" applyProtection="1">
      <alignment horizontal="center" vertical="center"/>
      <protection/>
    </xf>
    <xf numFmtId="0" fontId="25" fillId="0" borderId="37" xfId="54" applyNumberFormat="1" applyFont="1" applyFill="1" applyBorder="1" applyAlignment="1" applyProtection="1">
      <alignment vertical="center"/>
      <protection/>
    </xf>
    <xf numFmtId="0" fontId="23" fillId="0" borderId="39" xfId="54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4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35"/>
          <c:y val="0"/>
          <c:w val="0.91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'DOC.CAT.SEXO 15-I-II'!$P$7:$P$8</c:f>
              <c:strCache>
                <c:ptCount val="1"/>
                <c:pt idx="0">
                  <c:v>2015-I 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'DOC.CAT.SEXO 15-I-II'!$O$9:$O$16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'DOC.CAT.SEXO 15-I-II'!$P$9:$P$16</c:f>
              <c:numCache>
                <c:ptCount val="8"/>
                <c:pt idx="0">
                  <c:v>51</c:v>
                </c:pt>
                <c:pt idx="1">
                  <c:v>54</c:v>
                </c:pt>
                <c:pt idx="2">
                  <c:v>28</c:v>
                </c:pt>
                <c:pt idx="3">
                  <c:v>56</c:v>
                </c:pt>
                <c:pt idx="4">
                  <c:v>13</c:v>
                </c:pt>
                <c:pt idx="5">
                  <c:v>40</c:v>
                </c:pt>
                <c:pt idx="6">
                  <c:v>21</c:v>
                </c:pt>
                <c:pt idx="7">
                  <c:v>31</c:v>
                </c:pt>
              </c:numCache>
            </c:numRef>
          </c:val>
        </c:ser>
        <c:ser>
          <c:idx val="1"/>
          <c:order val="1"/>
          <c:tx>
            <c:strRef>
              <c:f>'DOC.CAT.SEXO 15-I-II'!$Q$7:$Q$8</c:f>
              <c:strCache>
                <c:ptCount val="1"/>
                <c:pt idx="0">
                  <c:v>2015-I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'DOC.CAT.SEXO 15-I-II'!$O$9:$O$16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'DOC.CAT.SEXO 15-I-II'!$Q$9:$Q$16</c:f>
              <c:numCache>
                <c:ptCount val="8"/>
                <c:pt idx="0">
                  <c:v>15</c:v>
                </c:pt>
                <c:pt idx="1">
                  <c:v>32</c:v>
                </c:pt>
                <c:pt idx="2">
                  <c:v>8</c:v>
                </c:pt>
                <c:pt idx="3">
                  <c:v>17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</c:ser>
        <c:ser>
          <c:idx val="2"/>
          <c:order val="2"/>
          <c:tx>
            <c:strRef>
              <c:f>'DOC.CAT.SEXO 15-I-II'!$R$7:$R$8</c:f>
              <c:strCache>
                <c:ptCount val="1"/>
                <c:pt idx="0">
                  <c:v>2015-II M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'DOC.CAT.SEXO 15-I-II'!$O$9:$O$16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'DOC.CAT.SEXO 15-I-II'!$R$9:$R$16</c:f>
              <c:numCache>
                <c:ptCount val="8"/>
                <c:pt idx="0">
                  <c:v>51</c:v>
                </c:pt>
                <c:pt idx="1">
                  <c:v>54</c:v>
                </c:pt>
                <c:pt idx="2">
                  <c:v>28</c:v>
                </c:pt>
                <c:pt idx="3">
                  <c:v>56</c:v>
                </c:pt>
                <c:pt idx="4">
                  <c:v>13</c:v>
                </c:pt>
                <c:pt idx="5">
                  <c:v>40</c:v>
                </c:pt>
                <c:pt idx="6">
                  <c:v>21</c:v>
                </c:pt>
                <c:pt idx="7">
                  <c:v>31</c:v>
                </c:pt>
              </c:numCache>
            </c:numRef>
          </c:val>
        </c:ser>
        <c:ser>
          <c:idx val="3"/>
          <c:order val="3"/>
          <c:tx>
            <c:strRef>
              <c:f>'DOC.CAT.SEXO 15-I-II'!$S$7:$S$8</c:f>
              <c:strCache>
                <c:ptCount val="1"/>
                <c:pt idx="0">
                  <c:v>2015-II F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'DOC.CAT.SEXO 15-I-II'!$O$9:$O$16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'DOC.CAT.SEXO 15-I-II'!$S$9:$S$16</c:f>
              <c:numCache>
                <c:ptCount val="8"/>
                <c:pt idx="0">
                  <c:v>15</c:v>
                </c:pt>
                <c:pt idx="1">
                  <c:v>32</c:v>
                </c:pt>
                <c:pt idx="2">
                  <c:v>8</c:v>
                </c:pt>
                <c:pt idx="3">
                  <c:v>17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</c:ser>
        <c:axId val="56829910"/>
        <c:axId val="41707143"/>
      </c:barChart>
      <c:catAx>
        <c:axId val="5682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FACULTAD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07143"/>
        <c:crosses val="autoZero"/>
        <c:auto val="1"/>
        <c:lblOffset val="100"/>
        <c:tickLblSkip val="1"/>
        <c:noMultiLvlLbl val="0"/>
      </c:catAx>
      <c:valAx>
        <c:axId val="41707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DOCENTES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29910"/>
        <c:crossesAt val="1"/>
        <c:crossBetween val="between"/>
        <c:dispUnits/>
      </c:valAx>
      <c:spPr>
        <a:solidFill>
          <a:srgbClr val="E6B9B8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49"/>
          <c:w val="0.9985"/>
          <c:h val="0.04325"/>
        </c:manualLayout>
      </c:layout>
      <c:overlay val="0"/>
      <c:spPr>
        <a:noFill/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37</xdr:row>
      <xdr:rowOff>57150</xdr:rowOff>
    </xdr:from>
    <xdr:to>
      <xdr:col>11</xdr:col>
      <xdr:colOff>114300</xdr:colOff>
      <xdr:row>60</xdr:row>
      <xdr:rowOff>152400</xdr:rowOff>
    </xdr:to>
    <xdr:graphicFrame>
      <xdr:nvGraphicFramePr>
        <xdr:cNvPr id="1" name="Gráfico 1"/>
        <xdr:cNvGraphicFramePr/>
      </xdr:nvGraphicFramePr>
      <xdr:xfrm>
        <a:off x="266700" y="7715250"/>
        <a:ext cx="6448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SheetLayoutView="100" workbookViewId="0" topLeftCell="A1">
      <selection activeCell="A2" sqref="A2:L2"/>
    </sheetView>
  </sheetViews>
  <sheetFormatPr defaultColWidth="11.421875" defaultRowHeight="15"/>
  <cols>
    <col min="1" max="1" width="26.140625" style="2" customWidth="1"/>
    <col min="2" max="12" width="7.28125" style="2" customWidth="1"/>
    <col min="13" max="13" width="8.28125" style="2" customWidth="1"/>
    <col min="14" max="14" width="11.421875" style="2" customWidth="1"/>
    <col min="15" max="15" width="25.140625" style="2" customWidth="1"/>
    <col min="16" max="19" width="7.140625" style="2" customWidth="1"/>
    <col min="20" max="16384" width="11.421875" style="2" customWidth="1"/>
  </cols>
  <sheetData>
    <row r="1" spans="1:12" ht="13.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2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7.25" customHeight="1" thickBot="1">
      <c r="A5" s="8" t="s">
        <v>2</v>
      </c>
      <c r="B5" s="9" t="s">
        <v>3</v>
      </c>
      <c r="C5" s="9"/>
      <c r="D5" s="9"/>
      <c r="E5" s="10" t="s">
        <v>4</v>
      </c>
      <c r="F5" s="9"/>
      <c r="G5" s="11"/>
      <c r="H5" s="12" t="s">
        <v>5</v>
      </c>
      <c r="I5" s="13"/>
      <c r="J5" s="14"/>
      <c r="K5" s="15" t="s">
        <v>6</v>
      </c>
      <c r="L5" s="16"/>
      <c r="M5" s="17"/>
    </row>
    <row r="6" spans="1:13" ht="17.25" customHeight="1" thickBot="1">
      <c r="A6" s="8"/>
      <c r="B6" s="18" t="s">
        <v>6</v>
      </c>
      <c r="C6" s="19" t="s">
        <v>7</v>
      </c>
      <c r="D6" s="20" t="s">
        <v>8</v>
      </c>
      <c r="E6" s="21" t="s">
        <v>6</v>
      </c>
      <c r="F6" s="19" t="s">
        <v>7</v>
      </c>
      <c r="G6" s="22" t="s">
        <v>8</v>
      </c>
      <c r="H6" s="18" t="s">
        <v>6</v>
      </c>
      <c r="I6" s="19" t="s">
        <v>7</v>
      </c>
      <c r="J6" s="22" t="s">
        <v>8</v>
      </c>
      <c r="K6" s="21" t="s">
        <v>7</v>
      </c>
      <c r="L6" s="22" t="s">
        <v>8</v>
      </c>
      <c r="M6" s="17"/>
    </row>
    <row r="7" spans="1:19" ht="17.25" customHeight="1">
      <c r="A7" s="23" t="s">
        <v>9</v>
      </c>
      <c r="B7" s="24">
        <f aca="true" t="shared" si="0" ref="B7:B14">C7+D7</f>
        <v>50</v>
      </c>
      <c r="C7" s="25">
        <v>42</v>
      </c>
      <c r="D7" s="26">
        <v>8</v>
      </c>
      <c r="E7" s="27">
        <f aca="true" t="shared" si="1" ref="E7:E14">F7+G7</f>
        <v>11</v>
      </c>
      <c r="F7" s="25">
        <v>7</v>
      </c>
      <c r="G7" s="28">
        <v>4</v>
      </c>
      <c r="H7" s="24">
        <f aca="true" t="shared" si="2" ref="H7:H14">I7+J7</f>
        <v>5</v>
      </c>
      <c r="I7" s="25">
        <v>2</v>
      </c>
      <c r="J7" s="28">
        <v>3</v>
      </c>
      <c r="K7" s="29">
        <f aca="true" t="shared" si="3" ref="K7:L14">C7+F7+I7</f>
        <v>51</v>
      </c>
      <c r="L7" s="30">
        <f t="shared" si="3"/>
        <v>15</v>
      </c>
      <c r="M7" s="31"/>
      <c r="P7" s="32" t="s">
        <v>10</v>
      </c>
      <c r="Q7" s="32"/>
      <c r="R7" s="32" t="s">
        <v>11</v>
      </c>
      <c r="S7" s="32"/>
    </row>
    <row r="8" spans="1:19" ht="17.25" customHeight="1">
      <c r="A8" s="23" t="s">
        <v>12</v>
      </c>
      <c r="B8" s="24">
        <f t="shared" si="0"/>
        <v>51</v>
      </c>
      <c r="C8" s="33">
        <v>32</v>
      </c>
      <c r="D8" s="34">
        <v>19</v>
      </c>
      <c r="E8" s="27">
        <f t="shared" si="1"/>
        <v>24</v>
      </c>
      <c r="F8" s="33">
        <v>16</v>
      </c>
      <c r="G8" s="35">
        <v>8</v>
      </c>
      <c r="H8" s="24">
        <f t="shared" si="2"/>
        <v>11</v>
      </c>
      <c r="I8" s="33">
        <v>6</v>
      </c>
      <c r="J8" s="35">
        <v>5</v>
      </c>
      <c r="K8" s="36">
        <f t="shared" si="3"/>
        <v>54</v>
      </c>
      <c r="L8" s="35">
        <f t="shared" si="3"/>
        <v>32</v>
      </c>
      <c r="M8" s="31"/>
      <c r="P8" s="37" t="s">
        <v>7</v>
      </c>
      <c r="Q8" s="37" t="s">
        <v>8</v>
      </c>
      <c r="R8" s="37" t="s">
        <v>7</v>
      </c>
      <c r="S8" s="37" t="s">
        <v>8</v>
      </c>
    </row>
    <row r="9" spans="1:19" ht="17.25" customHeight="1">
      <c r="A9" s="23" t="s">
        <v>13</v>
      </c>
      <c r="B9" s="24">
        <f t="shared" si="0"/>
        <v>21</v>
      </c>
      <c r="C9" s="33">
        <v>18</v>
      </c>
      <c r="D9" s="34">
        <v>3</v>
      </c>
      <c r="E9" s="27">
        <f t="shared" si="1"/>
        <v>9</v>
      </c>
      <c r="F9" s="33">
        <v>7</v>
      </c>
      <c r="G9" s="35">
        <v>2</v>
      </c>
      <c r="H9" s="24">
        <f t="shared" si="2"/>
        <v>6</v>
      </c>
      <c r="I9" s="33">
        <v>3</v>
      </c>
      <c r="J9" s="35">
        <v>3</v>
      </c>
      <c r="K9" s="36">
        <f t="shared" si="3"/>
        <v>28</v>
      </c>
      <c r="L9" s="35">
        <f t="shared" si="3"/>
        <v>8</v>
      </c>
      <c r="M9" s="31"/>
      <c r="O9" s="38" t="s">
        <v>9</v>
      </c>
      <c r="P9" s="37">
        <f aca="true" t="shared" si="4" ref="P9:Q16">K7</f>
        <v>51</v>
      </c>
      <c r="Q9" s="37">
        <f t="shared" si="4"/>
        <v>15</v>
      </c>
      <c r="R9" s="37">
        <f aca="true" t="shared" si="5" ref="R9:S16">K24</f>
        <v>51</v>
      </c>
      <c r="S9" s="37">
        <f t="shared" si="5"/>
        <v>15</v>
      </c>
    </row>
    <row r="10" spans="1:19" ht="17.25" customHeight="1">
      <c r="A10" s="23" t="s">
        <v>14</v>
      </c>
      <c r="B10" s="24">
        <f t="shared" si="0"/>
        <v>47</v>
      </c>
      <c r="C10" s="33">
        <v>35</v>
      </c>
      <c r="D10" s="34">
        <v>12</v>
      </c>
      <c r="E10" s="27">
        <f t="shared" si="1"/>
        <v>15</v>
      </c>
      <c r="F10" s="33">
        <v>12</v>
      </c>
      <c r="G10" s="35">
        <v>3</v>
      </c>
      <c r="H10" s="24">
        <f t="shared" si="2"/>
        <v>11</v>
      </c>
      <c r="I10" s="33">
        <v>9</v>
      </c>
      <c r="J10" s="35">
        <v>2</v>
      </c>
      <c r="K10" s="36">
        <f t="shared" si="3"/>
        <v>56</v>
      </c>
      <c r="L10" s="35">
        <f t="shared" si="3"/>
        <v>17</v>
      </c>
      <c r="M10" s="31"/>
      <c r="O10" s="38" t="s">
        <v>12</v>
      </c>
      <c r="P10" s="37">
        <f t="shared" si="4"/>
        <v>54</v>
      </c>
      <c r="Q10" s="37">
        <f t="shared" si="4"/>
        <v>32</v>
      </c>
      <c r="R10" s="37">
        <f t="shared" si="5"/>
        <v>54</v>
      </c>
      <c r="S10" s="37">
        <f t="shared" si="5"/>
        <v>32</v>
      </c>
    </row>
    <row r="11" spans="1:19" ht="17.25" customHeight="1">
      <c r="A11" s="23" t="s">
        <v>15</v>
      </c>
      <c r="B11" s="24">
        <f t="shared" si="0"/>
        <v>22</v>
      </c>
      <c r="C11" s="33">
        <v>10</v>
      </c>
      <c r="D11" s="34">
        <v>12</v>
      </c>
      <c r="E11" s="27">
        <f t="shared" si="1"/>
        <v>3</v>
      </c>
      <c r="F11" s="33">
        <v>3</v>
      </c>
      <c r="G11" s="35">
        <v>0</v>
      </c>
      <c r="H11" s="24">
        <f t="shared" si="2"/>
        <v>3</v>
      </c>
      <c r="I11" s="33">
        <v>0</v>
      </c>
      <c r="J11" s="35">
        <v>3</v>
      </c>
      <c r="K11" s="36">
        <f t="shared" si="3"/>
        <v>13</v>
      </c>
      <c r="L11" s="35">
        <f t="shared" si="3"/>
        <v>15</v>
      </c>
      <c r="M11" s="31"/>
      <c r="O11" s="38" t="s">
        <v>13</v>
      </c>
      <c r="P11" s="37">
        <f t="shared" si="4"/>
        <v>28</v>
      </c>
      <c r="Q11" s="37">
        <f t="shared" si="4"/>
        <v>8</v>
      </c>
      <c r="R11" s="37">
        <f t="shared" si="5"/>
        <v>28</v>
      </c>
      <c r="S11" s="37">
        <f t="shared" si="5"/>
        <v>8</v>
      </c>
    </row>
    <row r="12" spans="1:19" ht="17.25" customHeight="1">
      <c r="A12" s="23" t="s">
        <v>16</v>
      </c>
      <c r="B12" s="24">
        <f t="shared" si="0"/>
        <v>23</v>
      </c>
      <c r="C12" s="33">
        <v>20</v>
      </c>
      <c r="D12" s="34">
        <v>3</v>
      </c>
      <c r="E12" s="27">
        <f t="shared" si="1"/>
        <v>17</v>
      </c>
      <c r="F12" s="33">
        <v>15</v>
      </c>
      <c r="G12" s="35">
        <v>2</v>
      </c>
      <c r="H12" s="24">
        <f t="shared" si="2"/>
        <v>5</v>
      </c>
      <c r="I12" s="33">
        <v>5</v>
      </c>
      <c r="J12" s="35">
        <v>0</v>
      </c>
      <c r="K12" s="36">
        <f t="shared" si="3"/>
        <v>40</v>
      </c>
      <c r="L12" s="35">
        <f t="shared" si="3"/>
        <v>5</v>
      </c>
      <c r="M12" s="31"/>
      <c r="O12" s="38" t="s">
        <v>14</v>
      </c>
      <c r="P12" s="37">
        <f t="shared" si="4"/>
        <v>56</v>
      </c>
      <c r="Q12" s="37">
        <f t="shared" si="4"/>
        <v>17</v>
      </c>
      <c r="R12" s="37">
        <f t="shared" si="5"/>
        <v>56</v>
      </c>
      <c r="S12" s="37">
        <f t="shared" si="5"/>
        <v>17</v>
      </c>
    </row>
    <row r="13" spans="1:19" ht="17.25" customHeight="1">
      <c r="A13" s="23" t="s">
        <v>17</v>
      </c>
      <c r="B13" s="24">
        <f t="shared" si="0"/>
        <v>15</v>
      </c>
      <c r="C13" s="33">
        <v>10</v>
      </c>
      <c r="D13" s="34">
        <v>5</v>
      </c>
      <c r="E13" s="27">
        <f t="shared" si="1"/>
        <v>10</v>
      </c>
      <c r="F13" s="33">
        <v>8</v>
      </c>
      <c r="G13" s="35">
        <v>2</v>
      </c>
      <c r="H13" s="24">
        <f t="shared" si="2"/>
        <v>4</v>
      </c>
      <c r="I13" s="33">
        <v>3</v>
      </c>
      <c r="J13" s="35">
        <v>1</v>
      </c>
      <c r="K13" s="36">
        <f t="shared" si="3"/>
        <v>21</v>
      </c>
      <c r="L13" s="35">
        <f t="shared" si="3"/>
        <v>8</v>
      </c>
      <c r="M13" s="31"/>
      <c r="O13" s="38" t="s">
        <v>15</v>
      </c>
      <c r="P13" s="37">
        <f t="shared" si="4"/>
        <v>13</v>
      </c>
      <c r="Q13" s="37">
        <f t="shared" si="4"/>
        <v>15</v>
      </c>
      <c r="R13" s="37">
        <f t="shared" si="5"/>
        <v>13</v>
      </c>
      <c r="S13" s="37">
        <f t="shared" si="5"/>
        <v>15</v>
      </c>
    </row>
    <row r="14" spans="1:19" ht="17.25" customHeight="1" thickBot="1">
      <c r="A14" s="23" t="s">
        <v>18</v>
      </c>
      <c r="B14" s="24">
        <f t="shared" si="0"/>
        <v>27</v>
      </c>
      <c r="C14" s="39">
        <v>22</v>
      </c>
      <c r="D14" s="40">
        <v>5</v>
      </c>
      <c r="E14" s="27">
        <f t="shared" si="1"/>
        <v>13</v>
      </c>
      <c r="F14" s="39">
        <v>8</v>
      </c>
      <c r="G14" s="41">
        <v>5</v>
      </c>
      <c r="H14" s="24">
        <f t="shared" si="2"/>
        <v>1</v>
      </c>
      <c r="I14" s="39">
        <v>1</v>
      </c>
      <c r="J14" s="41">
        <v>0</v>
      </c>
      <c r="K14" s="29">
        <f t="shared" si="3"/>
        <v>31</v>
      </c>
      <c r="L14" s="30">
        <f t="shared" si="3"/>
        <v>10</v>
      </c>
      <c r="M14" s="31"/>
      <c r="O14" s="38" t="s">
        <v>16</v>
      </c>
      <c r="P14" s="37">
        <f t="shared" si="4"/>
        <v>40</v>
      </c>
      <c r="Q14" s="37">
        <f t="shared" si="4"/>
        <v>5</v>
      </c>
      <c r="R14" s="37">
        <f t="shared" si="5"/>
        <v>40</v>
      </c>
      <c r="S14" s="37">
        <f t="shared" si="5"/>
        <v>5</v>
      </c>
    </row>
    <row r="15" spans="1:19" ht="17.25" customHeight="1" thickBot="1">
      <c r="A15" s="42" t="s">
        <v>19</v>
      </c>
      <c r="B15" s="21">
        <f aca="true" t="shared" si="6" ref="B15:L15">SUM(B7:B14)</f>
        <v>256</v>
      </c>
      <c r="C15" s="18">
        <f t="shared" si="6"/>
        <v>189</v>
      </c>
      <c r="D15" s="43">
        <f t="shared" si="6"/>
        <v>67</v>
      </c>
      <c r="E15" s="21">
        <f t="shared" si="6"/>
        <v>102</v>
      </c>
      <c r="F15" s="18">
        <f t="shared" si="6"/>
        <v>76</v>
      </c>
      <c r="G15" s="44">
        <f t="shared" si="6"/>
        <v>26</v>
      </c>
      <c r="H15" s="18">
        <f t="shared" si="6"/>
        <v>46</v>
      </c>
      <c r="I15" s="18">
        <f t="shared" si="6"/>
        <v>29</v>
      </c>
      <c r="J15" s="44">
        <f t="shared" si="6"/>
        <v>17</v>
      </c>
      <c r="K15" s="21">
        <f t="shared" si="6"/>
        <v>294</v>
      </c>
      <c r="L15" s="22">
        <f t="shared" si="6"/>
        <v>110</v>
      </c>
      <c r="M15" s="17"/>
      <c r="O15" s="38" t="s">
        <v>17</v>
      </c>
      <c r="P15" s="37">
        <f t="shared" si="4"/>
        <v>21</v>
      </c>
      <c r="Q15" s="37">
        <f t="shared" si="4"/>
        <v>8</v>
      </c>
      <c r="R15" s="37">
        <f t="shared" si="5"/>
        <v>21</v>
      </c>
      <c r="S15" s="37">
        <f t="shared" si="5"/>
        <v>8</v>
      </c>
    </row>
    <row r="16" spans="1:19" ht="17.25" customHeight="1" thickBot="1">
      <c r="A16" s="45" t="s">
        <v>20</v>
      </c>
      <c r="B16" s="46"/>
      <c r="C16" s="46"/>
      <c r="D16" s="46"/>
      <c r="E16" s="47"/>
      <c r="F16" s="48"/>
      <c r="G16" s="48"/>
      <c r="H16" s="48"/>
      <c r="I16" s="48"/>
      <c r="J16" s="49"/>
      <c r="K16" s="21" t="s">
        <v>6</v>
      </c>
      <c r="L16" s="22">
        <f>K15+L15</f>
        <v>404</v>
      </c>
      <c r="M16" s="50"/>
      <c r="O16" s="38" t="s">
        <v>18</v>
      </c>
      <c r="P16" s="37">
        <f t="shared" si="4"/>
        <v>31</v>
      </c>
      <c r="Q16" s="37">
        <f t="shared" si="4"/>
        <v>10</v>
      </c>
      <c r="R16" s="37">
        <f t="shared" si="5"/>
        <v>31</v>
      </c>
      <c r="S16" s="37">
        <f t="shared" si="5"/>
        <v>10</v>
      </c>
    </row>
    <row r="17" spans="1:12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3" ht="15.75">
      <c r="A19" s="51" t="s">
        <v>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1:13" ht="15.75">
      <c r="A20" s="51" t="s">
        <v>21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1:13" ht="16.5" thickBo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2"/>
    </row>
    <row r="22" spans="1:13" ht="17.25" customHeight="1" thickBot="1">
      <c r="A22" s="10" t="s">
        <v>2</v>
      </c>
      <c r="B22" s="10" t="s">
        <v>3</v>
      </c>
      <c r="C22" s="9"/>
      <c r="D22" s="11"/>
      <c r="E22" s="10" t="s">
        <v>4</v>
      </c>
      <c r="F22" s="9"/>
      <c r="G22" s="11"/>
      <c r="H22" s="12" t="s">
        <v>5</v>
      </c>
      <c r="I22" s="13"/>
      <c r="J22" s="14"/>
      <c r="K22" s="15" t="s">
        <v>6</v>
      </c>
      <c r="L22" s="16"/>
      <c r="M22" s="17"/>
    </row>
    <row r="23" spans="1:13" ht="17.25" customHeight="1" thickBot="1">
      <c r="A23" s="10"/>
      <c r="B23" s="21" t="s">
        <v>6</v>
      </c>
      <c r="C23" s="19" t="s">
        <v>7</v>
      </c>
      <c r="D23" s="22" t="s">
        <v>8</v>
      </c>
      <c r="E23" s="21" t="s">
        <v>6</v>
      </c>
      <c r="F23" s="19" t="s">
        <v>7</v>
      </c>
      <c r="G23" s="22" t="s">
        <v>8</v>
      </c>
      <c r="H23" s="18" t="s">
        <v>6</v>
      </c>
      <c r="I23" s="19" t="s">
        <v>7</v>
      </c>
      <c r="J23" s="22" t="s">
        <v>8</v>
      </c>
      <c r="K23" s="21" t="s">
        <v>7</v>
      </c>
      <c r="L23" s="22" t="s">
        <v>8</v>
      </c>
      <c r="M23" s="17"/>
    </row>
    <row r="24" spans="1:16" ht="17.25" customHeight="1">
      <c r="A24" s="54" t="s">
        <v>9</v>
      </c>
      <c r="B24" s="27">
        <f aca="true" t="shared" si="7" ref="B24:B31">C24+D24</f>
        <v>50</v>
      </c>
      <c r="C24" s="25">
        <v>42</v>
      </c>
      <c r="D24" s="55">
        <v>8</v>
      </c>
      <c r="E24" s="27">
        <f aca="true" t="shared" si="8" ref="E24:E31">F24+G24</f>
        <v>11</v>
      </c>
      <c r="F24" s="25">
        <v>7</v>
      </c>
      <c r="G24" s="28">
        <v>4</v>
      </c>
      <c r="H24" s="24">
        <f aca="true" t="shared" si="9" ref="H24:H31">I24+J24</f>
        <v>5</v>
      </c>
      <c r="I24" s="25">
        <v>2</v>
      </c>
      <c r="J24" s="28">
        <v>3</v>
      </c>
      <c r="K24" s="29">
        <f aca="true" t="shared" si="10" ref="K24:L31">C24+F24+I24</f>
        <v>51</v>
      </c>
      <c r="L24" s="30">
        <f t="shared" si="10"/>
        <v>15</v>
      </c>
      <c r="M24" s="31"/>
      <c r="P24" s="2">
        <f aca="true" t="shared" si="11" ref="P24:P31">K24+L24</f>
        <v>66</v>
      </c>
    </row>
    <row r="25" spans="1:16" ht="17.25" customHeight="1">
      <c r="A25" s="54" t="s">
        <v>12</v>
      </c>
      <c r="B25" s="27">
        <f t="shared" si="7"/>
        <v>51</v>
      </c>
      <c r="C25" s="33">
        <v>32</v>
      </c>
      <c r="D25" s="55">
        <v>19</v>
      </c>
      <c r="E25" s="27">
        <f t="shared" si="8"/>
        <v>24</v>
      </c>
      <c r="F25" s="33">
        <v>16</v>
      </c>
      <c r="G25" s="35">
        <v>8</v>
      </c>
      <c r="H25" s="24">
        <f t="shared" si="9"/>
        <v>11</v>
      </c>
      <c r="I25" s="33">
        <v>6</v>
      </c>
      <c r="J25" s="35">
        <v>5</v>
      </c>
      <c r="K25" s="36">
        <f t="shared" si="10"/>
        <v>54</v>
      </c>
      <c r="L25" s="35">
        <f t="shared" si="10"/>
        <v>32</v>
      </c>
      <c r="M25" s="31"/>
      <c r="P25" s="2">
        <f t="shared" si="11"/>
        <v>86</v>
      </c>
    </row>
    <row r="26" spans="1:16" ht="17.25" customHeight="1">
      <c r="A26" s="54" t="s">
        <v>13</v>
      </c>
      <c r="B26" s="27">
        <f t="shared" si="7"/>
        <v>21</v>
      </c>
      <c r="C26" s="33">
        <v>18</v>
      </c>
      <c r="D26" s="55">
        <v>3</v>
      </c>
      <c r="E26" s="27">
        <f t="shared" si="8"/>
        <v>9</v>
      </c>
      <c r="F26" s="33">
        <v>7</v>
      </c>
      <c r="G26" s="35">
        <v>2</v>
      </c>
      <c r="H26" s="24">
        <f t="shared" si="9"/>
        <v>6</v>
      </c>
      <c r="I26" s="33">
        <v>3</v>
      </c>
      <c r="J26" s="35">
        <v>3</v>
      </c>
      <c r="K26" s="36">
        <f t="shared" si="10"/>
        <v>28</v>
      </c>
      <c r="L26" s="35">
        <f t="shared" si="10"/>
        <v>8</v>
      </c>
      <c r="M26" s="31"/>
      <c r="P26" s="2">
        <f t="shared" si="11"/>
        <v>36</v>
      </c>
    </row>
    <row r="27" spans="1:16" ht="17.25" customHeight="1">
      <c r="A27" s="54" t="s">
        <v>14</v>
      </c>
      <c r="B27" s="27">
        <f t="shared" si="7"/>
        <v>47</v>
      </c>
      <c r="C27" s="33">
        <v>35</v>
      </c>
      <c r="D27" s="55">
        <v>12</v>
      </c>
      <c r="E27" s="27">
        <f t="shared" si="8"/>
        <v>15</v>
      </c>
      <c r="F27" s="33">
        <v>12</v>
      </c>
      <c r="G27" s="35">
        <v>3</v>
      </c>
      <c r="H27" s="24">
        <f t="shared" si="9"/>
        <v>11</v>
      </c>
      <c r="I27" s="33">
        <v>9</v>
      </c>
      <c r="J27" s="35">
        <v>2</v>
      </c>
      <c r="K27" s="36">
        <f t="shared" si="10"/>
        <v>56</v>
      </c>
      <c r="L27" s="35">
        <f t="shared" si="10"/>
        <v>17</v>
      </c>
      <c r="M27" s="31"/>
      <c r="P27" s="2">
        <f t="shared" si="11"/>
        <v>73</v>
      </c>
    </row>
    <row r="28" spans="1:16" ht="17.25" customHeight="1">
      <c r="A28" s="54" t="s">
        <v>15</v>
      </c>
      <c r="B28" s="27">
        <f t="shared" si="7"/>
        <v>22</v>
      </c>
      <c r="C28" s="33">
        <v>10</v>
      </c>
      <c r="D28" s="55">
        <v>12</v>
      </c>
      <c r="E28" s="27">
        <f t="shared" si="8"/>
        <v>3</v>
      </c>
      <c r="F28" s="33">
        <v>3</v>
      </c>
      <c r="G28" s="35">
        <v>0</v>
      </c>
      <c r="H28" s="24">
        <f t="shared" si="9"/>
        <v>3</v>
      </c>
      <c r="I28" s="33">
        <v>0</v>
      </c>
      <c r="J28" s="35">
        <v>3</v>
      </c>
      <c r="K28" s="36">
        <f t="shared" si="10"/>
        <v>13</v>
      </c>
      <c r="L28" s="35">
        <f t="shared" si="10"/>
        <v>15</v>
      </c>
      <c r="M28" s="31"/>
      <c r="P28" s="2">
        <f t="shared" si="11"/>
        <v>28</v>
      </c>
    </row>
    <row r="29" spans="1:16" ht="17.25" customHeight="1">
      <c r="A29" s="54" t="s">
        <v>16</v>
      </c>
      <c r="B29" s="27">
        <f t="shared" si="7"/>
        <v>23</v>
      </c>
      <c r="C29" s="33">
        <v>20</v>
      </c>
      <c r="D29" s="55">
        <v>3</v>
      </c>
      <c r="E29" s="27">
        <f t="shared" si="8"/>
        <v>17</v>
      </c>
      <c r="F29" s="33">
        <v>15</v>
      </c>
      <c r="G29" s="35">
        <v>2</v>
      </c>
      <c r="H29" s="24">
        <f t="shared" si="9"/>
        <v>5</v>
      </c>
      <c r="I29" s="33">
        <v>5</v>
      </c>
      <c r="J29" s="35">
        <v>0</v>
      </c>
      <c r="K29" s="36">
        <f t="shared" si="10"/>
        <v>40</v>
      </c>
      <c r="L29" s="35">
        <f t="shared" si="10"/>
        <v>5</v>
      </c>
      <c r="M29" s="31"/>
      <c r="P29" s="2">
        <f t="shared" si="11"/>
        <v>45</v>
      </c>
    </row>
    <row r="30" spans="1:16" ht="17.25" customHeight="1">
      <c r="A30" s="54" t="s">
        <v>17</v>
      </c>
      <c r="B30" s="27">
        <f t="shared" si="7"/>
        <v>15</v>
      </c>
      <c r="C30" s="33">
        <v>10</v>
      </c>
      <c r="D30" s="55">
        <v>5</v>
      </c>
      <c r="E30" s="27">
        <f t="shared" si="8"/>
        <v>10</v>
      </c>
      <c r="F30" s="33">
        <v>8</v>
      </c>
      <c r="G30" s="35">
        <v>2</v>
      </c>
      <c r="H30" s="24">
        <f t="shared" si="9"/>
        <v>4</v>
      </c>
      <c r="I30" s="33">
        <v>3</v>
      </c>
      <c r="J30" s="35">
        <v>1</v>
      </c>
      <c r="K30" s="36">
        <f t="shared" si="10"/>
        <v>21</v>
      </c>
      <c r="L30" s="35">
        <f t="shared" si="10"/>
        <v>8</v>
      </c>
      <c r="M30" s="31"/>
      <c r="P30" s="2">
        <f t="shared" si="11"/>
        <v>29</v>
      </c>
    </row>
    <row r="31" spans="1:16" ht="17.25" customHeight="1" thickBot="1">
      <c r="A31" s="54" t="s">
        <v>18</v>
      </c>
      <c r="B31" s="27">
        <f t="shared" si="7"/>
        <v>27</v>
      </c>
      <c r="C31" s="39">
        <v>22</v>
      </c>
      <c r="D31" s="55">
        <v>5</v>
      </c>
      <c r="E31" s="27">
        <f t="shared" si="8"/>
        <v>13</v>
      </c>
      <c r="F31" s="39">
        <v>8</v>
      </c>
      <c r="G31" s="41">
        <v>5</v>
      </c>
      <c r="H31" s="24">
        <f t="shared" si="9"/>
        <v>1</v>
      </c>
      <c r="I31" s="39">
        <v>1</v>
      </c>
      <c r="J31" s="41">
        <v>0</v>
      </c>
      <c r="K31" s="29">
        <f t="shared" si="10"/>
        <v>31</v>
      </c>
      <c r="L31" s="30">
        <f t="shared" si="10"/>
        <v>10</v>
      </c>
      <c r="M31" s="31"/>
      <c r="P31" s="2">
        <f t="shared" si="11"/>
        <v>41</v>
      </c>
    </row>
    <row r="32" spans="1:13" ht="17.25" customHeight="1" thickBot="1">
      <c r="A32" s="56" t="s">
        <v>19</v>
      </c>
      <c r="B32" s="57">
        <f aca="true" t="shared" si="12" ref="B32:L32">SUM(B24:B31)</f>
        <v>256</v>
      </c>
      <c r="C32" s="19">
        <f t="shared" si="12"/>
        <v>189</v>
      </c>
      <c r="D32" s="18">
        <f t="shared" si="12"/>
        <v>67</v>
      </c>
      <c r="E32" s="57">
        <f t="shared" si="12"/>
        <v>102</v>
      </c>
      <c r="F32" s="19">
        <f t="shared" si="12"/>
        <v>76</v>
      </c>
      <c r="G32" s="18">
        <f t="shared" si="12"/>
        <v>26</v>
      </c>
      <c r="H32" s="57">
        <f t="shared" si="12"/>
        <v>46</v>
      </c>
      <c r="I32" s="19">
        <f t="shared" si="12"/>
        <v>29</v>
      </c>
      <c r="J32" s="44">
        <f t="shared" si="12"/>
        <v>17</v>
      </c>
      <c r="K32" s="21">
        <f t="shared" si="12"/>
        <v>294</v>
      </c>
      <c r="L32" s="22">
        <f t="shared" si="12"/>
        <v>110</v>
      </c>
      <c r="M32" s="17"/>
    </row>
    <row r="33" spans="1:13" ht="17.25" customHeight="1" thickBot="1">
      <c r="A33" s="45" t="s">
        <v>20</v>
      </c>
      <c r="B33" s="58"/>
      <c r="C33" s="58"/>
      <c r="D33" s="58"/>
      <c r="E33" s="59"/>
      <c r="F33" s="60"/>
      <c r="G33" s="60"/>
      <c r="H33" s="60"/>
      <c r="I33" s="60"/>
      <c r="J33" s="61"/>
      <c r="K33" s="57" t="s">
        <v>6</v>
      </c>
      <c r="L33" s="22">
        <f>K32+L32</f>
        <v>404</v>
      </c>
      <c r="M33" s="50"/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.75">
      <c r="A35" s="62" t="s">
        <v>22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3" ht="15.75">
      <c r="A36" s="62" t="s">
        <v>23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3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3.5" thickBo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1:12" ht="13.5" thickTop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</sheetData>
  <sheetProtection/>
  <mergeCells count="18">
    <mergeCell ref="A35:L35"/>
    <mergeCell ref="A36:L36"/>
    <mergeCell ref="P7:Q7"/>
    <mergeCell ref="R7:S7"/>
    <mergeCell ref="A19:L19"/>
    <mergeCell ref="A20:L20"/>
    <mergeCell ref="A22:A23"/>
    <mergeCell ref="B22:D22"/>
    <mergeCell ref="E22:G22"/>
    <mergeCell ref="H22:J22"/>
    <mergeCell ref="K22:L22"/>
    <mergeCell ref="A2:L2"/>
    <mergeCell ref="A3:L3"/>
    <mergeCell ref="A5:A6"/>
    <mergeCell ref="B5:D5"/>
    <mergeCell ref="E5:G5"/>
    <mergeCell ref="H5:J5"/>
    <mergeCell ref="K5:L5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portrait" paperSize="9" scale="82" r:id="rId2"/>
  <headerFooter alignWithMargins="0">
    <oddHeader>&amp;L&amp;"Times New Roman,Normal"Cap. VI&amp;C&amp;"Times New Roman,Normal"&amp;10ESTADISTICA UNALM 2015&amp;R&amp;"Times New Roman,Normal"Pag. 46</oddHeader>
    <oddFooter>&amp;C&amp;"Times New Roman,Normal"UNIVERSIDAD NACIONAL AGRARIA LA MOLINA - Oficina de Planificación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2016-03-10T14:57:00Z</dcterms:created>
  <dcterms:modified xsi:type="dcterms:W3CDTF">2016-03-10T14:58:34Z</dcterms:modified>
  <cp:category/>
  <cp:version/>
  <cp:contentType/>
  <cp:contentStatus/>
</cp:coreProperties>
</file>